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izabethbillham/Documents/Documents/CPP Homeowners Assc/"/>
    </mc:Choice>
  </mc:AlternateContent>
  <xr:revisionPtr revIDLastSave="0" documentId="8_{1E973D93-95CD-7E4D-9C65-8530CC717A3C}" xr6:coauthVersionLast="36" xr6:coauthVersionMax="36" xr10:uidLastSave="{00000000-0000-0000-0000-000000000000}"/>
  <bookViews>
    <workbookView xWindow="7860" yWindow="5000" windowWidth="27240" windowHeight="16440" xr2:uid="{F3216A28-A423-DF4B-BB09-2068A6570CF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G52" i="1" s="1"/>
  <c r="G49" i="1"/>
  <c r="F49" i="1"/>
  <c r="F48" i="1"/>
  <c r="G48" i="1" s="1"/>
  <c r="G46" i="1"/>
  <c r="F46" i="1"/>
  <c r="F45" i="1"/>
  <c r="G45" i="1" s="1"/>
  <c r="G44" i="1"/>
  <c r="F44" i="1"/>
  <c r="F31" i="1"/>
  <c r="G31" i="1" s="1"/>
  <c r="G28" i="1"/>
  <c r="F28" i="1"/>
  <c r="F27" i="1"/>
  <c r="G27" i="1" s="1"/>
  <c r="G26" i="1"/>
  <c r="F26" i="1"/>
  <c r="F24" i="1"/>
  <c r="G24" i="1" s="1"/>
  <c r="G23" i="1"/>
  <c r="F23" i="1"/>
  <c r="F22" i="1"/>
  <c r="G22" i="1" s="1"/>
  <c r="G8" i="1"/>
  <c r="G53" i="1" l="1"/>
  <c r="G32" i="1"/>
</calcChain>
</file>

<file path=xl/sharedStrings.xml><?xml version="1.0" encoding="utf-8"?>
<sst xmlns="http://schemas.openxmlformats.org/spreadsheetml/2006/main" count="107" uniqueCount="51">
  <si>
    <t>Front Entry Gate Rework or Redesign Options</t>
  </si>
  <si>
    <t>Option 1</t>
  </si>
  <si>
    <t>Leave existing gates in same location.  Purchase and install new electronic keypad and upgrade lighting.  Clean brick and paint gates.</t>
  </si>
  <si>
    <t>Con</t>
  </si>
  <si>
    <t>Current Maintenance cost 4500 per year.</t>
  </si>
  <si>
    <t xml:space="preserve">Existing gate to close to main highway possibly threatening homeowners safety. </t>
  </si>
  <si>
    <t>Current Gate Entrance Appearance does not reflect the value of homes within our community</t>
  </si>
  <si>
    <t>Option 1  Cost Items</t>
  </si>
  <si>
    <t>Item</t>
  </si>
  <si>
    <t>cost</t>
  </si>
  <si>
    <t>Spcl. Assess.</t>
  </si>
  <si>
    <t>sub ttl</t>
  </si>
  <si>
    <t xml:space="preserve">total </t>
  </si>
  <si>
    <t>Annual Maintenance cost</t>
  </si>
  <si>
    <t>Pro</t>
  </si>
  <si>
    <t>Install New Electronic Keypad</t>
  </si>
  <si>
    <t>Upgrade Lighting</t>
  </si>
  <si>
    <t>Clean Brick &amp; Paint Gates</t>
  </si>
  <si>
    <t>Contingency Fund</t>
  </si>
  <si>
    <t>Option 1 Totals</t>
  </si>
  <si>
    <t xml:space="preserve">Special Assessment </t>
  </si>
  <si>
    <t>total / 31 lot owners</t>
  </si>
  <si>
    <t>General Fund will cover all cost.</t>
  </si>
  <si>
    <t>Option 2</t>
  </si>
  <si>
    <t>Move existing gates and equipment back 20 Ft, Demo existing brick and columns, add new columns, upgrade and install new lighting/electrical and electronic keypad. Install existing gates and openers.  Install new fencing and asphalt.</t>
  </si>
  <si>
    <t>Option 2  Cost Items</t>
  </si>
  <si>
    <t>Move existing gates back</t>
  </si>
  <si>
    <t>Move old gate openers back</t>
  </si>
  <si>
    <t>New Electronic Keypad</t>
  </si>
  <si>
    <t>New Electrical</t>
  </si>
  <si>
    <t>Masonry/Concrete/Demo Cost</t>
  </si>
  <si>
    <t>Aluminum PC Fencing</t>
  </si>
  <si>
    <t>Asphalt cost</t>
  </si>
  <si>
    <t>Option 2 Totals</t>
  </si>
  <si>
    <r>
      <t xml:space="preserve">Total assement for 31 Homeowners is </t>
    </r>
    <r>
      <rPr>
        <b/>
        <sz val="11"/>
        <color theme="1"/>
        <rFont val="Calibri"/>
        <family val="2"/>
        <scheme val="minor"/>
      </rPr>
      <t>$36,000</t>
    </r>
  </si>
  <si>
    <r>
      <t xml:space="preserve">General fund will cover </t>
    </r>
    <r>
      <rPr>
        <b/>
        <sz val="11"/>
        <color theme="1"/>
        <rFont val="Calibri"/>
        <family val="2"/>
        <scheme val="minor"/>
      </rPr>
      <t>$20,000.</t>
    </r>
  </si>
  <si>
    <t>Option 3</t>
  </si>
  <si>
    <t>Move existing gates and equipment back 20 Ft, Demo existing brick and columns, add new columns, upgrade and install new lighting/electrical and electronic keypad. Install existing gates and new openers.  Install new fencing and asphalt.</t>
  </si>
  <si>
    <t>OPTION:  New Electronic Keypad to contact owners via phone</t>
  </si>
  <si>
    <t>OPTION:  Homeowners can open gate with cell phone for security</t>
  </si>
  <si>
    <t>OPTION:  Install center column between gates.</t>
  </si>
  <si>
    <t>OPTION:  Cameras to verify cause of Future damages</t>
  </si>
  <si>
    <t>Current Entrance does not reflect the value of homes within our community</t>
  </si>
  <si>
    <t>Option 3  Cost Items</t>
  </si>
  <si>
    <t>1 Year equipment Warranty</t>
  </si>
  <si>
    <t>Install New Gate Opener</t>
  </si>
  <si>
    <t>New Second Indpt gate opener</t>
  </si>
  <si>
    <t>New electronic Keypad</t>
  </si>
  <si>
    <t>Option 3 Totals</t>
  </si>
  <si>
    <r>
      <t xml:space="preserve">Total assement for 31 Homeowners is </t>
    </r>
    <r>
      <rPr>
        <b/>
        <sz val="11"/>
        <color theme="1"/>
        <rFont val="Calibri"/>
        <family val="2"/>
        <scheme val="minor"/>
      </rPr>
      <t>$34,500</t>
    </r>
  </si>
  <si>
    <t>General fund will cover $20,000.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</si>
</sst>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/>
    <xf numFmtId="0" fontId="3" fillId="0" borderId="0" xfId="0" applyFont="1" applyBorder="1"/>
    <xf numFmtId="0" fontId="3" fillId="0" borderId="0" xfId="0" applyFont="1"/>
    <xf numFmtId="0" fontId="5" fillId="0" borderId="1" xfId="0" applyFont="1" applyBorder="1" applyAlignment="1">
      <alignment wrapText="1"/>
    </xf>
    <xf numFmtId="0" fontId="3" fillId="0" borderId="4" xfId="0" applyFont="1" applyBorder="1"/>
    <xf numFmtId="0" fontId="3" fillId="0" borderId="1" xfId="0" applyFont="1" applyBorder="1"/>
    <xf numFmtId="0" fontId="0" fillId="0" borderId="1" xfId="0" applyBorder="1"/>
    <xf numFmtId="44" fontId="2" fillId="0" borderId="1" xfId="1" applyFont="1" applyBorder="1"/>
    <xf numFmtId="164" fontId="0" fillId="0" borderId="1" xfId="0" applyNumberFormat="1" applyBorder="1"/>
    <xf numFmtId="0" fontId="4" fillId="0" borderId="1" xfId="0" applyNumberFormat="1" applyFont="1" applyBorder="1"/>
    <xf numFmtId="0" fontId="0" fillId="0" borderId="0" xfId="0" applyBorder="1"/>
    <xf numFmtId="164" fontId="0" fillId="0" borderId="0" xfId="0" applyNumberFormat="1" applyBorder="1"/>
    <xf numFmtId="0" fontId="4" fillId="0" borderId="0" xfId="0" applyNumberFormat="1" applyFont="1" applyBorder="1"/>
    <xf numFmtId="0" fontId="3" fillId="0" borderId="1" xfId="0" applyFont="1" applyBorder="1" applyAlignment="1">
      <alignment wrapText="1"/>
    </xf>
    <xf numFmtId="44" fontId="4" fillId="0" borderId="1" xfId="0" applyNumberFormat="1" applyFont="1" applyBorder="1"/>
    <xf numFmtId="0" fontId="3" fillId="0" borderId="0" xfId="0" applyFont="1" applyAlignment="1">
      <alignment horizontal="left"/>
    </xf>
    <xf numFmtId="44" fontId="4" fillId="0" borderId="1" xfId="1" applyFont="1" applyBorder="1"/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093ED-F4F3-6343-842A-55F3A658DCFD}">
  <dimension ref="A1:G56"/>
  <sheetViews>
    <sheetView tabSelected="1" workbookViewId="0">
      <selection activeCell="G58" sqref="G58"/>
    </sheetView>
  </sheetViews>
  <sheetFormatPr baseColWidth="10" defaultRowHeight="16" x14ac:dyDescent="0.2"/>
  <cols>
    <col min="2" max="2" width="28.1640625" customWidth="1"/>
    <col min="3" max="3" width="18.33203125" customWidth="1"/>
  </cols>
  <sheetData>
    <row r="1" spans="1:7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23" t="s">
        <v>1</v>
      </c>
      <c r="B2" s="23"/>
      <c r="C2" s="23"/>
      <c r="D2" s="23"/>
      <c r="E2" s="23"/>
      <c r="F2" s="23"/>
      <c r="G2" s="23"/>
    </row>
    <row r="3" spans="1:7" x14ac:dyDescent="0.2">
      <c r="A3" s="24" t="s">
        <v>2</v>
      </c>
      <c r="B3" s="24"/>
      <c r="C3" s="24"/>
      <c r="D3" s="24"/>
      <c r="E3" s="24"/>
      <c r="F3" s="24"/>
      <c r="G3" s="24"/>
    </row>
    <row r="4" spans="1:7" x14ac:dyDescent="0.2">
      <c r="A4" s="2" t="s">
        <v>3</v>
      </c>
      <c r="B4" s="21" t="s">
        <v>4</v>
      </c>
      <c r="C4" s="21"/>
      <c r="D4" s="21"/>
      <c r="E4" s="21"/>
      <c r="F4" s="21"/>
      <c r="G4" s="21"/>
    </row>
    <row r="5" spans="1:7" x14ac:dyDescent="0.2">
      <c r="A5" s="3" t="s">
        <v>3</v>
      </c>
      <c r="B5" s="18" t="s">
        <v>5</v>
      </c>
      <c r="C5" s="18"/>
      <c r="D5" s="18"/>
      <c r="E5" s="18"/>
      <c r="F5" s="18"/>
      <c r="G5" s="18"/>
    </row>
    <row r="6" spans="1:7" x14ac:dyDescent="0.2">
      <c r="A6" s="2" t="s">
        <v>3</v>
      </c>
      <c r="B6" s="21" t="s">
        <v>6</v>
      </c>
      <c r="C6" s="21"/>
      <c r="D6" s="21"/>
      <c r="E6" s="21"/>
      <c r="F6" s="21"/>
      <c r="G6" s="21"/>
    </row>
    <row r="7" spans="1:7" ht="32" x14ac:dyDescent="0.2">
      <c r="A7" s="4" t="s">
        <v>7</v>
      </c>
      <c r="B7" s="5" t="s">
        <v>8</v>
      </c>
      <c r="C7" s="5" t="s">
        <v>9</v>
      </c>
      <c r="D7" s="5" t="s">
        <v>10</v>
      </c>
      <c r="E7" s="5"/>
      <c r="F7" s="5" t="s">
        <v>11</v>
      </c>
      <c r="G7" s="5" t="s">
        <v>12</v>
      </c>
    </row>
    <row r="8" spans="1:7" x14ac:dyDescent="0.2">
      <c r="A8" s="6" t="s">
        <v>3</v>
      </c>
      <c r="B8" s="7" t="s">
        <v>13</v>
      </c>
      <c r="C8" s="7">
        <v>4500</v>
      </c>
      <c r="D8" s="7"/>
      <c r="E8" s="7"/>
      <c r="F8" s="7">
        <v>4500</v>
      </c>
      <c r="G8" s="7">
        <f>F8</f>
        <v>4500</v>
      </c>
    </row>
    <row r="9" spans="1:7" x14ac:dyDescent="0.2">
      <c r="A9" s="6" t="s">
        <v>14</v>
      </c>
      <c r="B9" s="7" t="s">
        <v>15</v>
      </c>
      <c r="C9" s="7">
        <v>6000</v>
      </c>
      <c r="D9" s="7"/>
      <c r="E9" s="7"/>
      <c r="F9" s="7">
        <v>6000</v>
      </c>
      <c r="G9" s="7">
        <v>6000</v>
      </c>
    </row>
    <row r="10" spans="1:7" x14ac:dyDescent="0.2">
      <c r="A10" s="6" t="s">
        <v>14</v>
      </c>
      <c r="B10" s="7" t="s">
        <v>16</v>
      </c>
      <c r="C10" s="7">
        <v>1000</v>
      </c>
      <c r="D10" s="7"/>
      <c r="E10" s="7"/>
      <c r="F10" s="7">
        <v>1000</v>
      </c>
      <c r="G10" s="7">
        <v>1000</v>
      </c>
    </row>
    <row r="11" spans="1:7" x14ac:dyDescent="0.2">
      <c r="A11" s="6" t="s">
        <v>14</v>
      </c>
      <c r="B11" s="7" t="s">
        <v>17</v>
      </c>
      <c r="C11" s="7">
        <v>500</v>
      </c>
      <c r="D11" s="7"/>
      <c r="E11" s="7"/>
      <c r="F11" s="7">
        <v>500</v>
      </c>
      <c r="G11" s="7">
        <v>500</v>
      </c>
    </row>
    <row r="12" spans="1:7" x14ac:dyDescent="0.2">
      <c r="A12" s="6" t="s">
        <v>14</v>
      </c>
      <c r="B12" s="7" t="s">
        <v>18</v>
      </c>
      <c r="C12" s="7">
        <v>0</v>
      </c>
      <c r="D12" s="7"/>
      <c r="E12" s="7"/>
      <c r="F12" s="7">
        <v>0</v>
      </c>
      <c r="G12" s="7">
        <v>0</v>
      </c>
    </row>
    <row r="13" spans="1:7" x14ac:dyDescent="0.2">
      <c r="A13" s="7"/>
      <c r="B13" s="6" t="s">
        <v>19</v>
      </c>
      <c r="C13" s="7"/>
      <c r="D13" s="7"/>
      <c r="E13" s="7"/>
      <c r="F13" s="7"/>
      <c r="G13" s="8">
        <v>12000</v>
      </c>
    </row>
    <row r="14" spans="1:7" x14ac:dyDescent="0.2">
      <c r="A14" s="7"/>
      <c r="B14" s="7" t="s">
        <v>20</v>
      </c>
      <c r="C14" s="9" t="s">
        <v>21</v>
      </c>
      <c r="D14" s="10">
        <v>0</v>
      </c>
      <c r="E14" s="7"/>
      <c r="F14" s="7"/>
      <c r="G14" s="7"/>
    </row>
    <row r="15" spans="1:7" x14ac:dyDescent="0.2">
      <c r="A15" s="11"/>
      <c r="B15" s="11"/>
      <c r="C15" s="12"/>
      <c r="D15" s="13"/>
      <c r="E15" s="11" t="s">
        <v>22</v>
      </c>
      <c r="F15" s="11"/>
      <c r="G15" s="11"/>
    </row>
    <row r="16" spans="1:7" x14ac:dyDescent="0.2">
      <c r="A16" s="22" t="s">
        <v>23</v>
      </c>
      <c r="B16" s="22"/>
      <c r="C16" s="22"/>
      <c r="D16" s="22"/>
      <c r="E16" s="22"/>
      <c r="F16" s="22"/>
      <c r="G16" s="22"/>
    </row>
    <row r="17" spans="1:7" x14ac:dyDescent="0.2">
      <c r="A17" s="19" t="s">
        <v>24</v>
      </c>
      <c r="B17" s="19"/>
      <c r="C17" s="19"/>
      <c r="D17" s="19"/>
      <c r="E17" s="19"/>
      <c r="F17" s="19"/>
      <c r="G17" s="19"/>
    </row>
    <row r="18" spans="1:7" x14ac:dyDescent="0.2">
      <c r="A18" s="3" t="s">
        <v>3</v>
      </c>
      <c r="B18" s="18" t="s">
        <v>4</v>
      </c>
      <c r="C18" s="18"/>
      <c r="D18" s="18"/>
      <c r="E18" s="18"/>
      <c r="F18" s="18"/>
      <c r="G18" s="18"/>
    </row>
    <row r="19" spans="1:7" x14ac:dyDescent="0.2">
      <c r="A19" s="3" t="s">
        <v>3</v>
      </c>
      <c r="B19" s="20" t="s">
        <v>5</v>
      </c>
      <c r="C19" s="20"/>
      <c r="D19" s="20"/>
      <c r="E19" s="20"/>
      <c r="F19" s="20"/>
      <c r="G19" s="3"/>
    </row>
    <row r="20" spans="1:7" x14ac:dyDescent="0.2">
      <c r="A20" s="3" t="s">
        <v>3</v>
      </c>
      <c r="B20" s="21" t="s">
        <v>6</v>
      </c>
      <c r="C20" s="21"/>
      <c r="D20" s="21"/>
      <c r="E20" s="21"/>
      <c r="F20" s="21"/>
      <c r="G20" s="21"/>
    </row>
    <row r="21" spans="1:7" ht="32" x14ac:dyDescent="0.2">
      <c r="A21" s="14" t="s">
        <v>25</v>
      </c>
      <c r="B21" s="6" t="s">
        <v>8</v>
      </c>
      <c r="C21" s="6" t="s">
        <v>9</v>
      </c>
      <c r="D21" s="6"/>
      <c r="E21" s="6"/>
      <c r="F21" s="6" t="s">
        <v>11</v>
      </c>
      <c r="G21" s="6" t="s">
        <v>12</v>
      </c>
    </row>
    <row r="22" spans="1:7" x14ac:dyDescent="0.2">
      <c r="A22" s="6" t="s">
        <v>3</v>
      </c>
      <c r="B22" s="7" t="s">
        <v>13</v>
      </c>
      <c r="C22" s="7">
        <v>4500</v>
      </c>
      <c r="D22" s="7"/>
      <c r="E22" s="7"/>
      <c r="F22" s="7">
        <f>C22+D22+E22</f>
        <v>4500</v>
      </c>
      <c r="G22" s="7">
        <f>F22</f>
        <v>4500</v>
      </c>
    </row>
    <row r="23" spans="1:7" x14ac:dyDescent="0.2">
      <c r="A23" s="6" t="s">
        <v>14</v>
      </c>
      <c r="B23" s="7" t="s">
        <v>26</v>
      </c>
      <c r="C23" s="7">
        <v>6000</v>
      </c>
      <c r="D23" s="7"/>
      <c r="E23" s="7"/>
      <c r="F23" s="7">
        <f>C23+D23+E23</f>
        <v>6000</v>
      </c>
      <c r="G23" s="7">
        <f>F23</f>
        <v>6000</v>
      </c>
    </row>
    <row r="24" spans="1:7" x14ac:dyDescent="0.2">
      <c r="A24" s="6" t="s">
        <v>14</v>
      </c>
      <c r="B24" s="7" t="s">
        <v>27</v>
      </c>
      <c r="C24" s="7">
        <v>6000</v>
      </c>
      <c r="D24" s="7"/>
      <c r="E24" s="7"/>
      <c r="F24" s="7">
        <f>C24+D24+E24</f>
        <v>6000</v>
      </c>
      <c r="G24" s="7">
        <f>F24</f>
        <v>6000</v>
      </c>
    </row>
    <row r="25" spans="1:7" x14ac:dyDescent="0.2">
      <c r="A25" s="6" t="s">
        <v>14</v>
      </c>
      <c r="B25" s="7" t="s">
        <v>28</v>
      </c>
      <c r="C25" s="7">
        <v>6000</v>
      </c>
      <c r="D25" s="7"/>
      <c r="E25" s="7"/>
      <c r="F25" s="7">
        <v>6000</v>
      </c>
      <c r="G25" s="7">
        <v>6000</v>
      </c>
    </row>
    <row r="26" spans="1:7" x14ac:dyDescent="0.2">
      <c r="A26" s="6" t="s">
        <v>14</v>
      </c>
      <c r="B26" s="7" t="s">
        <v>29</v>
      </c>
      <c r="C26" s="7">
        <v>1000</v>
      </c>
      <c r="D26" s="7"/>
      <c r="E26" s="7"/>
      <c r="F26" s="7">
        <f>C26+D26+E26</f>
        <v>1000</v>
      </c>
      <c r="G26" s="7">
        <f>F26</f>
        <v>1000</v>
      </c>
    </row>
    <row r="27" spans="1:7" x14ac:dyDescent="0.2">
      <c r="A27" s="6" t="s">
        <v>14</v>
      </c>
      <c r="B27" s="7" t="s">
        <v>16</v>
      </c>
      <c r="C27" s="7">
        <v>1000</v>
      </c>
      <c r="D27" s="7"/>
      <c r="E27" s="7"/>
      <c r="F27" s="7">
        <f>C27+D27+E27</f>
        <v>1000</v>
      </c>
      <c r="G27" s="7">
        <f>F27</f>
        <v>1000</v>
      </c>
    </row>
    <row r="28" spans="1:7" x14ac:dyDescent="0.2">
      <c r="A28" s="6" t="s">
        <v>14</v>
      </c>
      <c r="B28" s="7" t="s">
        <v>30</v>
      </c>
      <c r="C28" s="7">
        <v>16700</v>
      </c>
      <c r="D28" s="7"/>
      <c r="E28" s="7"/>
      <c r="F28" s="7">
        <f>C28+D28+E28</f>
        <v>16700</v>
      </c>
      <c r="G28" s="7">
        <f>F28</f>
        <v>16700</v>
      </c>
    </row>
    <row r="29" spans="1:7" x14ac:dyDescent="0.2">
      <c r="A29" s="6" t="s">
        <v>14</v>
      </c>
      <c r="B29" s="7" t="s">
        <v>31</v>
      </c>
      <c r="C29" s="7">
        <v>4800</v>
      </c>
      <c r="D29" s="7"/>
      <c r="E29" s="7"/>
      <c r="F29" s="7">
        <v>4800</v>
      </c>
      <c r="G29" s="7">
        <v>4800</v>
      </c>
    </row>
    <row r="30" spans="1:7" x14ac:dyDescent="0.2">
      <c r="A30" s="6" t="s">
        <v>14</v>
      </c>
      <c r="B30" s="7" t="s">
        <v>32</v>
      </c>
      <c r="C30" s="7">
        <v>8000</v>
      </c>
      <c r="D30" s="7"/>
      <c r="E30" s="7"/>
      <c r="F30" s="7">
        <v>8000</v>
      </c>
      <c r="G30" s="7">
        <v>8000</v>
      </c>
    </row>
    <row r="31" spans="1:7" x14ac:dyDescent="0.2">
      <c r="A31" s="6" t="s">
        <v>14</v>
      </c>
      <c r="B31" s="7" t="s">
        <v>18</v>
      </c>
      <c r="C31" s="7">
        <v>2000</v>
      </c>
      <c r="D31" s="7"/>
      <c r="E31" s="7"/>
      <c r="F31" s="7">
        <f>C31+D31+E31</f>
        <v>2000</v>
      </c>
      <c r="G31" s="7">
        <f>F31</f>
        <v>2000</v>
      </c>
    </row>
    <row r="32" spans="1:7" x14ac:dyDescent="0.2">
      <c r="A32" s="7"/>
      <c r="B32" s="6" t="s">
        <v>33</v>
      </c>
      <c r="C32" s="7"/>
      <c r="D32" s="7"/>
      <c r="E32" s="7"/>
      <c r="F32" s="7"/>
      <c r="G32" s="8">
        <f>SUM(G22:G31)</f>
        <v>56000</v>
      </c>
    </row>
    <row r="33" spans="1:7" x14ac:dyDescent="0.2">
      <c r="A33" s="7"/>
      <c r="B33" s="7" t="s">
        <v>20</v>
      </c>
      <c r="C33" s="9" t="s">
        <v>21</v>
      </c>
      <c r="D33" s="15">
        <v>1162</v>
      </c>
      <c r="E33" s="7"/>
      <c r="F33" s="7"/>
      <c r="G33" s="7"/>
    </row>
    <row r="34" spans="1:7" x14ac:dyDescent="0.2">
      <c r="A34" s="11"/>
      <c r="B34" s="11"/>
      <c r="D34" s="12" t="s">
        <v>34</v>
      </c>
      <c r="E34" s="11"/>
      <c r="F34" s="11"/>
      <c r="G34" s="11"/>
    </row>
    <row r="35" spans="1:7" x14ac:dyDescent="0.2">
      <c r="A35" s="11"/>
      <c r="B35" s="11"/>
      <c r="D35" s="12" t="s">
        <v>35</v>
      </c>
      <c r="E35" s="11"/>
      <c r="F35" s="11"/>
      <c r="G35" s="11"/>
    </row>
    <row r="36" spans="1:7" x14ac:dyDescent="0.2">
      <c r="A36" s="22" t="s">
        <v>36</v>
      </c>
      <c r="B36" s="22"/>
      <c r="C36" s="22"/>
      <c r="D36" s="22"/>
      <c r="E36" s="22"/>
      <c r="F36" s="22"/>
      <c r="G36" s="22"/>
    </row>
    <row r="37" spans="1:7" x14ac:dyDescent="0.2">
      <c r="A37" s="19" t="s">
        <v>37</v>
      </c>
      <c r="B37" s="19"/>
      <c r="C37" s="19"/>
      <c r="D37" s="19"/>
      <c r="E37" s="19"/>
      <c r="F37" s="19"/>
      <c r="G37" s="19"/>
    </row>
    <row r="38" spans="1:7" x14ac:dyDescent="0.2">
      <c r="A38" s="3" t="s">
        <v>14</v>
      </c>
      <c r="B38" s="18" t="s">
        <v>38</v>
      </c>
      <c r="C38" s="18"/>
      <c r="D38" s="18"/>
      <c r="E38" s="18"/>
      <c r="F38" s="18"/>
      <c r="G38" s="18"/>
    </row>
    <row r="39" spans="1:7" x14ac:dyDescent="0.2">
      <c r="A39" s="3" t="s">
        <v>14</v>
      </c>
      <c r="B39" s="18" t="s">
        <v>39</v>
      </c>
      <c r="C39" s="18"/>
      <c r="D39" s="18"/>
      <c r="E39" s="18"/>
      <c r="F39" s="18"/>
      <c r="G39" s="18"/>
    </row>
    <row r="40" spans="1:7" x14ac:dyDescent="0.2">
      <c r="A40" s="3" t="s">
        <v>14</v>
      </c>
      <c r="B40" s="16" t="s">
        <v>40</v>
      </c>
      <c r="C40" s="16"/>
      <c r="D40" s="16"/>
      <c r="E40" s="16"/>
      <c r="F40" s="16"/>
      <c r="G40" s="16"/>
    </row>
    <row r="41" spans="1:7" x14ac:dyDescent="0.2">
      <c r="A41" s="3" t="s">
        <v>14</v>
      </c>
      <c r="B41" s="18" t="s">
        <v>41</v>
      </c>
      <c r="C41" s="18"/>
      <c r="D41" s="18"/>
      <c r="E41" s="18"/>
      <c r="F41" s="18"/>
      <c r="G41" s="18"/>
    </row>
    <row r="42" spans="1:7" x14ac:dyDescent="0.2">
      <c r="A42" s="3" t="s">
        <v>3</v>
      </c>
      <c r="B42" s="18" t="s">
        <v>42</v>
      </c>
      <c r="C42" s="18"/>
      <c r="D42" s="18"/>
      <c r="E42" s="18"/>
      <c r="F42" s="18"/>
      <c r="G42" s="18"/>
    </row>
    <row r="43" spans="1:7" ht="32" x14ac:dyDescent="0.2">
      <c r="A43" s="14" t="s">
        <v>43</v>
      </c>
      <c r="B43" s="6" t="s">
        <v>8</v>
      </c>
      <c r="C43" s="6" t="s">
        <v>9</v>
      </c>
      <c r="D43" s="6"/>
      <c r="E43" s="6"/>
      <c r="F43" s="6" t="s">
        <v>11</v>
      </c>
      <c r="G43" s="6" t="s">
        <v>12</v>
      </c>
    </row>
    <row r="44" spans="1:7" x14ac:dyDescent="0.2">
      <c r="A44" s="6" t="s">
        <v>14</v>
      </c>
      <c r="B44" s="7" t="s">
        <v>44</v>
      </c>
      <c r="C44" s="7">
        <v>0</v>
      </c>
      <c r="D44" s="7"/>
      <c r="E44" s="7"/>
      <c r="F44" s="7">
        <f>C44+D44+E44</f>
        <v>0</v>
      </c>
      <c r="G44" s="7">
        <f>F44</f>
        <v>0</v>
      </c>
    </row>
    <row r="45" spans="1:7" x14ac:dyDescent="0.2">
      <c r="A45" s="6" t="s">
        <v>14</v>
      </c>
      <c r="B45" s="7" t="s">
        <v>45</v>
      </c>
      <c r="C45" s="7">
        <v>7500</v>
      </c>
      <c r="D45" s="7"/>
      <c r="E45" s="7"/>
      <c r="F45" s="7">
        <f>C45+D45+E45</f>
        <v>7500</v>
      </c>
      <c r="G45" s="7">
        <f>F45</f>
        <v>7500</v>
      </c>
    </row>
    <row r="46" spans="1:7" x14ac:dyDescent="0.2">
      <c r="A46" s="6" t="s">
        <v>14</v>
      </c>
      <c r="B46" s="7" t="s">
        <v>46</v>
      </c>
      <c r="C46" s="7">
        <v>7500</v>
      </c>
      <c r="D46" s="7"/>
      <c r="E46" s="7"/>
      <c r="F46" s="7">
        <f>C46+D46+E46</f>
        <v>7500</v>
      </c>
      <c r="G46" s="7">
        <f>F46</f>
        <v>7500</v>
      </c>
    </row>
    <row r="47" spans="1:7" x14ac:dyDescent="0.2">
      <c r="A47" s="6" t="s">
        <v>14</v>
      </c>
      <c r="B47" s="7" t="s">
        <v>47</v>
      </c>
      <c r="C47" s="7">
        <v>6000</v>
      </c>
      <c r="D47" s="7"/>
      <c r="E47" s="7"/>
      <c r="F47" s="7">
        <v>6000</v>
      </c>
      <c r="G47" s="7">
        <v>6000</v>
      </c>
    </row>
    <row r="48" spans="1:7" x14ac:dyDescent="0.2">
      <c r="A48" s="6" t="s">
        <v>14</v>
      </c>
      <c r="B48" s="7" t="s">
        <v>29</v>
      </c>
      <c r="C48" s="7">
        <v>1000</v>
      </c>
      <c r="D48" s="7"/>
      <c r="E48" s="7"/>
      <c r="F48" s="7">
        <f>C48+D48+E48</f>
        <v>1000</v>
      </c>
      <c r="G48" s="7">
        <f>F48</f>
        <v>1000</v>
      </c>
    </row>
    <row r="49" spans="1:7" x14ac:dyDescent="0.2">
      <c r="A49" s="6" t="s">
        <v>14</v>
      </c>
      <c r="B49" s="7" t="s">
        <v>30</v>
      </c>
      <c r="C49" s="7">
        <v>16700</v>
      </c>
      <c r="D49" s="7"/>
      <c r="E49" s="7"/>
      <c r="F49" s="7">
        <f>C49+D49+E49</f>
        <v>16700</v>
      </c>
      <c r="G49" s="7">
        <f>F49</f>
        <v>16700</v>
      </c>
    </row>
    <row r="50" spans="1:7" x14ac:dyDescent="0.2">
      <c r="A50" s="6" t="s">
        <v>14</v>
      </c>
      <c r="B50" s="7" t="s">
        <v>32</v>
      </c>
      <c r="C50" s="7">
        <v>8000</v>
      </c>
      <c r="D50" s="7"/>
      <c r="E50" s="7"/>
      <c r="F50" s="7">
        <v>8000</v>
      </c>
      <c r="G50" s="7">
        <v>8000</v>
      </c>
    </row>
    <row r="51" spans="1:7" x14ac:dyDescent="0.2">
      <c r="A51" s="6" t="s">
        <v>14</v>
      </c>
      <c r="B51" s="7" t="s">
        <v>31</v>
      </c>
      <c r="C51" s="7">
        <v>4800</v>
      </c>
      <c r="D51" s="7"/>
      <c r="E51" s="7"/>
      <c r="F51" s="7">
        <v>4800</v>
      </c>
      <c r="G51" s="7">
        <v>4800</v>
      </c>
    </row>
    <row r="52" spans="1:7" x14ac:dyDescent="0.2">
      <c r="A52" s="6" t="s">
        <v>14</v>
      </c>
      <c r="B52" s="7" t="s">
        <v>18</v>
      </c>
      <c r="C52" s="7">
        <v>3000</v>
      </c>
      <c r="D52" s="7"/>
      <c r="E52" s="7"/>
      <c r="F52" s="7">
        <f>C52+D52+E52</f>
        <v>3000</v>
      </c>
      <c r="G52" s="7">
        <f>F52</f>
        <v>3000</v>
      </c>
    </row>
    <row r="53" spans="1:7" x14ac:dyDescent="0.2">
      <c r="A53" s="7"/>
      <c r="B53" s="6" t="s">
        <v>48</v>
      </c>
      <c r="C53" s="7"/>
      <c r="D53" s="7"/>
      <c r="E53" s="7"/>
      <c r="F53" s="7"/>
      <c r="G53" s="8">
        <f>SUM(G44:G52)</f>
        <v>54500</v>
      </c>
    </row>
    <row r="54" spans="1:7" x14ac:dyDescent="0.2">
      <c r="A54" s="7"/>
      <c r="B54" s="7" t="s">
        <v>20</v>
      </c>
      <c r="C54" s="9" t="s">
        <v>21</v>
      </c>
      <c r="D54" s="17">
        <v>1113</v>
      </c>
      <c r="E54" s="7"/>
      <c r="F54" s="7"/>
      <c r="G54" s="7"/>
    </row>
    <row r="55" spans="1:7" x14ac:dyDescent="0.2">
      <c r="D55" s="12" t="s">
        <v>49</v>
      </c>
    </row>
    <row r="56" spans="1:7" x14ac:dyDescent="0.2">
      <c r="D56" s="12" t="s">
        <v>50</v>
      </c>
    </row>
  </sheetData>
  <mergeCells count="16">
    <mergeCell ref="A16:G16"/>
    <mergeCell ref="A2:G2"/>
    <mergeCell ref="A3:G3"/>
    <mergeCell ref="B4:G4"/>
    <mergeCell ref="B5:G5"/>
    <mergeCell ref="B6:G6"/>
    <mergeCell ref="B38:G38"/>
    <mergeCell ref="B39:G39"/>
    <mergeCell ref="B41:G41"/>
    <mergeCell ref="B42:G42"/>
    <mergeCell ref="A17:G17"/>
    <mergeCell ref="B18:G18"/>
    <mergeCell ref="B19:F19"/>
    <mergeCell ref="B20:G20"/>
    <mergeCell ref="A36:G36"/>
    <mergeCell ref="A37:G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Libby Billham</dc:creator>
  <cp:lastModifiedBy>Libby Billham</cp:lastModifiedBy>
  <dcterms:created xsi:type="dcterms:W3CDTF">2021-09-28T20:58:19Z</dcterms:created>
  <dcterms:modified xsi:type="dcterms:W3CDTF">2021-09-28T21:05:27Z</dcterms:modified>
</cp:coreProperties>
</file>